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imulato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</font>
    <font/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0" fillId="0" borderId="0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harts/chart1.xml><?xml version="1.0" encoding="utf-8"?>
<chartSpace xmlns="http://schemas.openxmlformats.org/drawingml/2006/chart">
  <style val="13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Confronto: Costo aziendale annuo vs Netto dipendente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'Simulator'!F13</f>
            </strRef>
          </tx>
          <spPr>
            <a:ln xmlns:a="http://schemas.openxmlformats.org/drawingml/2006/main">
              <a:prstDash val="solid"/>
            </a:ln>
          </spPr>
          <cat>
            <numRef>
              <f>'Simulator'!$A$14:$A$16</f>
            </numRef>
          </cat>
          <val>
            <numRef>
              <f>'Simulator'!$F$14:$F$16</f>
            </numRef>
          </val>
        </ser>
        <ser>
          <idx val="1"/>
          <order val="1"/>
          <tx>
            <strRef>
              <f>'Simulator'!E13</f>
            </strRef>
          </tx>
          <spPr>
            <a:ln xmlns:a="http://schemas.openxmlformats.org/drawingml/2006/main">
              <a:prstDash val="solid"/>
            </a:ln>
          </spPr>
          <cat>
            <numRef>
              <f>'Simulator'!$A$14:$A$16</f>
            </numRef>
          </cat>
          <val>
            <numRef>
              <f>'Simulator'!$E$14:$E$16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Scenario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€ per anno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7</col>
      <colOff>0</colOff>
      <row>4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8" customWidth="1" min="1" max="1"/>
    <col width="40" customWidth="1" min="2" max="2"/>
    <col width="40" customWidth="1" min="3" max="3"/>
    <col width="18" customWidth="1" min="4" max="4"/>
    <col width="18" customWidth="1" min="5" max="5"/>
    <col width="28" customWidth="1" min="6" max="6"/>
  </cols>
  <sheetData>
    <row r="1">
      <c r="A1" s="1" t="inlineStr">
        <is>
          <t>INPUTS (modifica questi valori)</t>
        </is>
      </c>
    </row>
    <row r="2">
      <c r="A2" s="2" t="inlineStr">
        <is>
          <t>Leasing / noleggio mensile (€)</t>
        </is>
      </c>
      <c r="B2" t="n">
        <v>600</v>
      </c>
    </row>
    <row r="3">
      <c r="A3" s="2" t="inlineStr">
        <is>
          <t>Assicurazione mensile (azienda) (€)</t>
        </is>
      </c>
      <c r="B3" t="n">
        <v>60</v>
      </c>
    </row>
    <row r="4">
      <c r="A4" s="2" t="inlineStr">
        <is>
          <t>Manutenzione mensile (azienda) (€)</t>
        </is>
      </c>
      <c r="B4" t="n">
        <v>40</v>
      </c>
    </row>
    <row r="5">
      <c r="A5" s="2" t="inlineStr">
        <is>
          <t>Fringe taxable monthly value (azienda) (€) - valore fiscale mensile della company car</t>
        </is>
      </c>
      <c r="B5" t="n">
        <v>200</v>
      </c>
    </row>
    <row r="6">
      <c r="A6" s="2" t="inlineStr">
        <is>
          <t>Car Allowance lordo mensile (€)</t>
        </is>
      </c>
      <c r="B6" t="n">
        <v>500</v>
      </c>
    </row>
    <row r="7">
      <c r="A7" s="2" t="inlineStr">
        <is>
          <t>Contributi datore di lavoro (%)</t>
        </is>
      </c>
      <c r="B7" t="n">
        <v>30</v>
      </c>
    </row>
    <row r="8">
      <c r="A8" s="2" t="inlineStr">
        <is>
          <t>Aliquota fiscale media dipendente (%)</t>
        </is>
      </c>
      <c r="B8" t="n">
        <v>35</v>
      </c>
    </row>
    <row r="9">
      <c r="A9" s="2" t="inlineStr">
        <is>
          <t>€ per km (rimborso, tabella ACI indicativa) (€)</t>
        </is>
      </c>
      <c r="B9" t="n">
        <v>0.5</v>
      </c>
    </row>
    <row r="10">
      <c r="A10" s="2" t="inlineStr">
        <is>
          <t>Km medi mensili per lavoro (km)</t>
        </is>
      </c>
      <c r="B10" t="n">
        <v>800</v>
      </c>
    </row>
    <row r="11">
      <c r="A11" s="2" t="inlineStr">
        <is>
          <t>Costi amministrativi mensili stimati (company car) (€)</t>
        </is>
      </c>
      <c r="B11" t="n">
        <v>50</v>
      </c>
    </row>
    <row r="12"/>
    <row r="13">
      <c r="A13" s="1" t="inlineStr">
        <is>
          <t>Scenario</t>
        </is>
      </c>
      <c r="B13" s="1" t="inlineStr">
        <is>
          <t>Descrizione</t>
        </is>
      </c>
      <c r="C13" s="1" t="inlineStr">
        <is>
          <t>Formula / comment</t>
        </is>
      </c>
      <c r="D13" s="1" t="inlineStr">
        <is>
          <t>Risultato (calcolato in Excel)</t>
        </is>
      </c>
      <c r="E13" s="1" t="inlineStr">
        <is>
          <t>Netto dipendente (calcolato)</t>
        </is>
      </c>
      <c r="F13" s="1" t="inlineStr">
        <is>
          <t>Costo annuo aziendale (12 mesi)</t>
        </is>
      </c>
    </row>
    <row r="14">
      <c r="A14" t="inlineStr">
        <is>
          <t>Company Car (es. BEV/ibrida)</t>
        </is>
      </c>
      <c r="B14" t="inlineStr">
        <is>
          <t>Azienda fornisce veicolo; costo = leasing+assicurazione+manutenzione+admin; fringe fiscale mensile = valore fiscale (input B5).</t>
        </is>
      </c>
      <c r="C14">
        <f>(B2+B3+B4+B11)</f>
        <v/>
      </c>
      <c r="D14">
        <f>(B2+B3+B4+B11)</f>
        <v/>
      </c>
      <c r="E14">
        <f>(B5)*(1 - B8/100)</f>
        <v/>
      </c>
      <c r="F14">
        <f>D14*12</f>
        <v/>
      </c>
    </row>
    <row r="15">
      <c r="A15" t="inlineStr">
        <is>
          <t>Car Allowance (indennità mensile)</t>
        </is>
      </c>
      <c r="B15" t="inlineStr">
        <is>
          <t>Importo lordo aggiunto in busta; costo aziendale = lordo + contributi datore; netto = lordo * (1 - aliquota fiscale).</t>
        </is>
      </c>
      <c r="C15">
        <f>(B6)*(1 + B7/100)</f>
        <v/>
      </c>
      <c r="D15">
        <f>(B6)*(1 + B7/100)</f>
        <v/>
      </c>
      <c r="E15">
        <f>(B6)*(1 - B8/100)</f>
        <v/>
      </c>
      <c r="F15">
        <f>D15*12</f>
        <v/>
      </c>
    </row>
    <row r="16">
      <c r="A16" t="inlineStr">
        <is>
          <t>Rimborso chilometrico (ACI)</t>
        </is>
      </c>
      <c r="B16" t="inlineStr">
        <is>
          <t>Rimborso per km: costo = euro_per_km * km_monthly; netto = rimborso (entro limiti ACI)</t>
        </is>
      </c>
      <c r="C16">
        <f>(B9)*(B10)</f>
        <v/>
      </c>
      <c r="D16">
        <f>(B9)*(B10)</f>
        <v/>
      </c>
      <c r="E16">
        <f>(B9)*(B10)</f>
        <v/>
      </c>
      <c r="F16">
        <f>D16*12</f>
        <v/>
      </c>
    </row>
    <row r="19">
      <c r="A19" s="3" t="inlineStr">
        <is>
          <t>Note:</t>
        </is>
      </c>
    </row>
    <row r="20">
      <c r="A20" s="3" t="inlineStr">
        <is>
          <t>• Modifica i valori nella sezione INPUTS per vedere gli effetti immediati sulle formule.</t>
        </is>
      </c>
    </row>
    <row r="21">
      <c r="A21" s="3" t="inlineStr">
        <is>
          <t>• Le formule mostrano calcoli semplificati pensati per uso operativo HR; per analisi fiscali dettagliate consultare Payroll/Finance.</t>
        </is>
      </c>
    </row>
    <row r="22">
      <c r="A22" s="3" t="inlineStr">
        <is>
          <t>• Rimborso chilometrico è mostrato come netto (entro limiti ACI).</t>
        </is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2025-10-04T09:43:59Z</dcterms:created>
  <dcterms:modified xmlns:dcterms="http://purl.org/dc/terms/" xmlns:xsi="http://www.w3.org/2001/XMLSchema-instance" xsi:type="dcterms:W3CDTF">2025-10-04T09:43:59Z</dcterms:modified>
</cp:coreProperties>
</file>